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s Publicas Paramunicipales\3.-Comude\Cuenta Pública Anual 2018_Digitales\"/>
    </mc:Choice>
  </mc:AlternateContent>
  <bookViews>
    <workbookView xWindow="0" yWindow="0" windowWidth="24000" windowHeight="9165"/>
  </bookViews>
  <sheets>
    <sheet name="ESF" sheetId="4" r:id="rId1"/>
    <sheet name="Hoja2" sheetId="6" state="hidden" r:id="rId2"/>
    <sheet name="Hoja1" sheetId="5" state="hidden" r:id="rId3"/>
  </sheets>
  <definedNames>
    <definedName name="_xlnm._FilterDatabase" localSheetId="0" hidden="1">ESF!$A$2:$G$39</definedName>
    <definedName name="_xlnm.Print_Area" localSheetId="0">ESF!$A$1:$G$60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4" l="1"/>
  <c r="F24" i="4"/>
  <c r="G46" i="4"/>
  <c r="F46" i="4"/>
  <c r="G24" i="4"/>
  <c r="G14" i="4"/>
  <c r="G26" i="4" s="1"/>
  <c r="G48" i="4" s="1"/>
  <c r="C27" i="4"/>
  <c r="B27" i="4"/>
  <c r="C13" i="4"/>
  <c r="C29" i="4"/>
  <c r="B13" i="4"/>
  <c r="B29" i="4" l="1"/>
  <c r="F26" i="4"/>
  <c r="F48" i="4" s="1"/>
</calcChain>
</file>

<file path=xl/sharedStrings.xml><?xml version="1.0" encoding="utf-8"?>
<sst xmlns="http://schemas.openxmlformats.org/spreadsheetml/2006/main" count="69" uniqueCount="67">
  <si>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</si>
  <si>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</si>
  <si>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</si>
  <si>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</si>
  <si>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</si>
  <si>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</si>
  <si>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</si>
  <si>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</si>
  <si>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</si>
  <si>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</si>
  <si>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</si>
  <si>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</si>
  <si>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</si>
  <si>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</si>
  <si>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</si>
  <si>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</si>
  <si>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</si>
  <si>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</si>
  <si>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</si>
  <si>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</si>
  <si>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</si>
  <si>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</si>
  <si>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</si>
  <si>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</si>
  <si>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</si>
  <si>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</si>
  <si>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</si>
  <si>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</si>
  <si>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</si>
  <si>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</si>
  <si>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</si>
  <si>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</si>
  <si>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</si>
  <si>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</si>
  <si>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</si>
  <si>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</si>
  <si>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</si>
  <si>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</si>
  <si>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</si>
  <si>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</si>
  <si>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</si>
  <si>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</si>
  <si>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</si>
  <si>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</si>
  <si>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</si>
  <si>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</si>
  <si>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</si>
  <si>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</si>
  <si>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</si>
  <si>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</si>
  <si>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</si>
  <si>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</si>
  <si>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</si>
  <si>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</si>
  <si>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</si>
  <si>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</si>
  <si>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</si>
  <si>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</si>
  <si>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Director General</t>
  </si>
  <si>
    <t>Director Administrativo</t>
  </si>
  <si>
    <t>Coordinación de Contabilidad</t>
  </si>
  <si>
    <t>“Bajo protesta de decir verdad declaramos que los Estados Financieros y sus notas, son razonablemente correctos y son responsabilidad del emisor".</t>
  </si>
  <si>
    <t>Dr. Antonio Eugenio Rivera Cisneros</t>
  </si>
  <si>
    <t>Subdireccion de Administracion</t>
  </si>
  <si>
    <t>C.P. Ma de los Angeles Ramirez</t>
  </si>
  <si>
    <t>Lic. Oscar Fernando Peralta Aviles</t>
  </si>
  <si>
    <t>COMISION MUNICIPAL DE CULTURA FISICA Y DEPORTE DE LEON GUANAJUATO
Estado de Situación Financiera
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</si>
</sst>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4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i/>
      <sz val="11"/>
      <color rgb="FF000000"/>
      <name val="Calibri-Italic"/>
    </font>
    <font>
      <i/>
      <sz val="9"/>
      <color rgb="FF000000"/>
      <name val="Calibri-Italic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164" fontId="3" fillId="0" borderId="0" xfId="2" applyNumberFormat="1" applyFont="1" applyBorder="1" applyAlignment="1" applyProtection="1">
      <alignment horizontal="right" vertical="top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8" fillId="0" borderId="7" xfId="8" applyFont="1" applyFill="1" applyBorder="1" applyAlignment="1" applyProtection="1">
      <alignment horizontal="left" vertical="top" wrapText="1"/>
      <protection locked="0"/>
    </xf>
    <xf numFmtId="0" fontId="11" fillId="0" borderId="0" xfId="8" applyFont="1" applyAlignment="1" applyProtection="1">
      <alignment horizontal="center" vertical="top" wrapText="1"/>
      <protection locked="0"/>
    </xf>
    <xf numFmtId="0" fontId="10" fillId="0" borderId="0" xfId="8" applyFont="1" applyAlignment="1" applyProtection="1">
      <alignment horizontal="center" vertical="top"/>
      <protection locked="0"/>
    </xf>
    <xf numFmtId="0" fontId="12" fillId="0" borderId="0" xfId="0" applyFont="1"/>
    <xf numFmtId="0" fontId="13" fillId="0" borderId="0" xfId="0" applyFont="1"/>
    <xf numFmtId="43" fontId="0" fillId="0" borderId="0" xfId="3" applyFont="1"/>
    <xf numFmtId="43" fontId="3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60</xdr:row>
      <xdr:rowOff>0</xdr:rowOff>
    </xdr:from>
    <xdr:to>
      <xdr:col>6</xdr:col>
      <xdr:colOff>1000125</xdr:colOff>
      <xdr:row>74</xdr:row>
      <xdr:rowOff>28575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8305800"/>
          <a:ext cx="11839575" cy="2028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56</xdr:row>
      <xdr:rowOff>133350</xdr:rowOff>
    </xdr:from>
    <xdr:to>
      <xdr:col>6</xdr:col>
      <xdr:colOff>828675</xdr:colOff>
      <xdr:row>60</xdr:row>
      <xdr:rowOff>66675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20150"/>
          <a:ext cx="116681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409574</xdr:colOff>
      <xdr:row>7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068174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</xdr:row>
      <xdr:rowOff>0</xdr:rowOff>
    </xdr:from>
    <xdr:to>
      <xdr:col>13</xdr:col>
      <xdr:colOff>400050</xdr:colOff>
      <xdr:row>12</xdr:row>
      <xdr:rowOff>9525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1143000"/>
          <a:ext cx="7943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0"/>
  <sheetViews>
    <sheetView showGridLines="0" tabSelected="1" zoomScaleNormal="100" zoomScaleSheetLayoutView="100" workbookViewId="0">
      <selection activeCell="F19" sqref="F19"/>
    </sheetView>
  </sheetViews>
  <sheetFormatPr baseColWidth="10" defaultRowHeight="11.25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" style="2" bestFit="1" customWidth="1"/>
    <col min="9" max="11" width="12" style="2"/>
    <col min="12" max="12" width="40.83203125" style="2" hidden="1" customWidth="1"/>
    <col min="13" max="13" width="0" style="2" hidden="1" customWidth="1"/>
    <col min="14" max="14" width="37.5" style="2" hidden="1" customWidth="1"/>
    <col min="15" max="15" width="0" style="2" hidden="1" customWidth="1"/>
    <col min="16" max="16" width="36.5" style="2" hidden="1" customWidth="1"/>
    <col min="17" max="18" width="0" style="2" hidden="1" customWidth="1"/>
    <col min="19" max="16384" width="12" style="2"/>
  </cols>
  <sheetData>
    <row r="1" spans="1:7" ht="39.950000000000003" customHeight="1">
      <c r="A1" s="51" t="s">
        <v>66</v>
      </c>
      <c r="B1" s="52"/>
      <c r="C1" s="52"/>
      <c r="D1" s="52"/>
      <c r="E1" s="52"/>
      <c r="F1" s="52"/>
      <c r="G1" s="53"/>
    </row>
    <row r="2" spans="1:7" s="3" customFormat="1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>
      <c r="A3" s="27"/>
      <c r="B3" s="21"/>
      <c r="C3" s="21"/>
      <c r="D3" s="8"/>
      <c r="E3" s="9"/>
      <c r="F3" s="21"/>
      <c r="G3" s="28"/>
    </row>
    <row r="4" spans="1:7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>
      <c r="A5" s="30" t="s">
        <v>27</v>
      </c>
      <c r="B5" s="49">
        <v>4069443.08</v>
      </c>
      <c r="C5" s="42">
        <v>4547873.2300000004</v>
      </c>
      <c r="D5" s="17"/>
      <c r="E5" s="11" t="s">
        <v>41</v>
      </c>
      <c r="F5" s="49">
        <v>7508477.1299999999</v>
      </c>
      <c r="G5" s="5">
        <v>5713699.7400000002</v>
      </c>
    </row>
    <row r="6" spans="1:7">
      <c r="A6" s="30" t="s">
        <v>28</v>
      </c>
      <c r="B6" s="49">
        <v>2658427.94</v>
      </c>
      <c r="C6" s="12">
        <v>440890.13</v>
      </c>
      <c r="D6" s="17"/>
      <c r="E6" s="11" t="s">
        <v>42</v>
      </c>
      <c r="F6" s="12">
        <v>0</v>
      </c>
      <c r="G6" s="5">
        <v>0</v>
      </c>
    </row>
    <row r="7" spans="1:7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>
      <c r="A9" s="30" t="s">
        <v>31</v>
      </c>
      <c r="B9" s="49">
        <v>108450.03</v>
      </c>
      <c r="C9" s="12">
        <v>105479.76</v>
      </c>
      <c r="D9" s="17"/>
      <c r="E9" s="11" t="s">
        <v>43</v>
      </c>
      <c r="F9" s="12">
        <v>0</v>
      </c>
      <c r="G9" s="43">
        <v>0</v>
      </c>
    </row>
    <row r="10" spans="1:7" ht="13.5" customHeight="1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129045.45</v>
      </c>
      <c r="G11" s="5">
        <v>0</v>
      </c>
    </row>
    <row r="12" spans="1:7">
      <c r="A12" s="30"/>
      <c r="B12" s="12"/>
      <c r="C12" s="12"/>
      <c r="D12" s="17"/>
      <c r="E12" s="11" t="s">
        <v>45</v>
      </c>
      <c r="F12" s="12">
        <v>0</v>
      </c>
      <c r="G12" s="5">
        <v>0</v>
      </c>
    </row>
    <row r="13" spans="1:7">
      <c r="A13" s="44" t="s">
        <v>5</v>
      </c>
      <c r="B13" s="10">
        <f>SUM(B5:B12)</f>
        <v>6836321.0499999998</v>
      </c>
      <c r="C13" s="10">
        <f>SUM(C5:C12)</f>
        <v>5094243.12</v>
      </c>
      <c r="D13" s="17"/>
      <c r="E13" s="11"/>
      <c r="F13" s="10"/>
      <c r="G13" s="5"/>
    </row>
    <row r="14" spans="1:7">
      <c r="A14" s="27"/>
      <c r="B14" s="10"/>
      <c r="C14" s="10"/>
      <c r="D14" s="8"/>
      <c r="E14" s="39" t="s">
        <v>6</v>
      </c>
      <c r="F14" s="10">
        <f>SUM(F5:F13)</f>
        <v>7637522.5800000001</v>
      </c>
      <c r="G14" s="20">
        <f>SUM(G5:G13)</f>
        <v>5713699.7400000002</v>
      </c>
    </row>
    <row r="15" spans="1:7">
      <c r="A15" s="27" t="s">
        <v>24</v>
      </c>
      <c r="B15" s="12"/>
      <c r="C15" s="12"/>
      <c r="D15" s="17"/>
      <c r="E15" s="9"/>
      <c r="F15" s="10"/>
      <c r="G15" s="6"/>
    </row>
    <row r="16" spans="1:7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8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8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8">
      <c r="A19" s="30" t="s">
        <v>36</v>
      </c>
      <c r="B19" s="49">
        <v>14831271.369999999</v>
      </c>
      <c r="C19" s="12">
        <v>14358000.210000001</v>
      </c>
      <c r="D19" s="17"/>
      <c r="E19" s="11" t="s">
        <v>16</v>
      </c>
      <c r="F19" s="12">
        <v>0</v>
      </c>
      <c r="G19" s="5">
        <v>0</v>
      </c>
    </row>
    <row r="20" spans="1:8">
      <c r="A20" s="30" t="s">
        <v>37</v>
      </c>
      <c r="B20" s="49">
        <v>571568.56999999995</v>
      </c>
      <c r="C20" s="12">
        <v>558588.75</v>
      </c>
      <c r="D20" s="17"/>
      <c r="E20" s="11" t="s">
        <v>46</v>
      </c>
      <c r="F20" s="12">
        <v>0</v>
      </c>
      <c r="G20" s="5">
        <v>0</v>
      </c>
      <c r="H20" s="50"/>
    </row>
    <row r="21" spans="1:8">
      <c r="A21" s="30" t="s">
        <v>38</v>
      </c>
      <c r="B21" s="49">
        <v>8316736.6200000001</v>
      </c>
      <c r="C21" s="12">
        <v>6995155.5700000003</v>
      </c>
      <c r="D21" s="17"/>
      <c r="E21" s="13" t="s">
        <v>47</v>
      </c>
      <c r="F21" s="12">
        <v>0</v>
      </c>
      <c r="G21" s="5">
        <v>0</v>
      </c>
    </row>
    <row r="22" spans="1:8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51844.99</v>
      </c>
      <c r="G22" s="5">
        <v>0</v>
      </c>
    </row>
    <row r="23" spans="1:8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8">
      <c r="A24" s="32"/>
      <c r="B24" s="25"/>
      <c r="C24" s="24"/>
      <c r="D24" s="17"/>
      <c r="E24" s="38" t="s">
        <v>7</v>
      </c>
      <c r="F24" s="10">
        <f>SUM(F17:F23)</f>
        <v>51844.99</v>
      </c>
      <c r="G24" s="20">
        <f>SUM(G17:G23)</f>
        <v>0</v>
      </c>
    </row>
    <row r="25" spans="1:8" s="3" customFormat="1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8">
      <c r="A26" s="30"/>
      <c r="B26" s="12"/>
      <c r="C26" s="12"/>
      <c r="D26" s="17"/>
      <c r="E26" s="39" t="s">
        <v>57</v>
      </c>
      <c r="F26" s="10">
        <f>+F14+F24</f>
        <v>7689367.5700000003</v>
      </c>
      <c r="G26" s="6">
        <f>+G14</f>
        <v>5713699.7400000002</v>
      </c>
    </row>
    <row r="27" spans="1:8">
      <c r="A27" s="37" t="s">
        <v>8</v>
      </c>
      <c r="B27" s="10">
        <f>+B19+B20-B21</f>
        <v>7086103.3199999994</v>
      </c>
      <c r="C27" s="10">
        <f>+C19+C20-C21</f>
        <v>7921433.3900000006</v>
      </c>
      <c r="D27" s="14"/>
      <c r="E27" s="9"/>
      <c r="F27" s="10"/>
      <c r="G27" s="6"/>
    </row>
    <row r="28" spans="1:8">
      <c r="A28" s="27"/>
      <c r="B28" s="10"/>
      <c r="C28" s="10"/>
      <c r="D28" s="14"/>
      <c r="E28" s="9" t="s">
        <v>49</v>
      </c>
      <c r="F28" s="10"/>
      <c r="G28" s="20"/>
    </row>
    <row r="29" spans="1:8">
      <c r="A29" s="27" t="s">
        <v>9</v>
      </c>
      <c r="B29" s="10">
        <f>+B13+B27</f>
        <v>13922424.369999999</v>
      </c>
      <c r="C29" s="10">
        <f>+C13+C27</f>
        <v>13015676.510000002</v>
      </c>
      <c r="D29" s="8"/>
      <c r="E29" s="9"/>
      <c r="F29" s="10"/>
      <c r="G29" s="20"/>
    </row>
    <row r="30" spans="1:8">
      <c r="A30" s="31"/>
      <c r="B30" s="15"/>
      <c r="C30" s="15"/>
      <c r="D30" s="17"/>
      <c r="E30" s="39" t="s">
        <v>48</v>
      </c>
      <c r="F30" s="10"/>
      <c r="G30" s="6"/>
    </row>
    <row r="31" spans="1:8">
      <c r="A31" s="31"/>
      <c r="B31" s="15"/>
      <c r="C31" s="15"/>
      <c r="D31" s="17"/>
      <c r="E31" s="11" t="s">
        <v>2</v>
      </c>
      <c r="F31" s="10">
        <v>0</v>
      </c>
      <c r="G31" s="5">
        <v>0</v>
      </c>
    </row>
    <row r="32" spans="1:8">
      <c r="A32" s="31"/>
      <c r="B32" s="15"/>
      <c r="C32" s="15"/>
      <c r="D32" s="17"/>
      <c r="E32" s="11" t="s">
        <v>18</v>
      </c>
      <c r="F32" s="12">
        <v>216450</v>
      </c>
      <c r="G32" s="5">
        <v>216450</v>
      </c>
    </row>
    <row r="33" spans="1:7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>
      <c r="A34" s="31"/>
      <c r="B34" s="15"/>
      <c r="C34" s="15"/>
      <c r="D34" s="8"/>
      <c r="E34" s="11"/>
      <c r="F34" s="12"/>
      <c r="G34" s="5"/>
    </row>
    <row r="35" spans="1:7">
      <c r="A35" s="31"/>
      <c r="B35" s="15"/>
      <c r="C35" s="15"/>
      <c r="D35" s="17"/>
      <c r="E35" s="39" t="s">
        <v>50</v>
      </c>
      <c r="F35" s="10"/>
      <c r="G35" s="6"/>
    </row>
    <row r="36" spans="1:7">
      <c r="A36" s="31"/>
      <c r="B36" s="15"/>
      <c r="C36" s="15"/>
      <c r="D36" s="17"/>
      <c r="E36" s="11" t="s">
        <v>52</v>
      </c>
      <c r="F36" s="49">
        <v>-1035345.4</v>
      </c>
      <c r="G36" s="5">
        <v>2078727.08</v>
      </c>
    </row>
    <row r="37" spans="1:7">
      <c r="A37" s="31"/>
      <c r="B37" s="15"/>
      <c r="C37" s="15"/>
      <c r="D37" s="17"/>
      <c r="E37" s="11" t="s">
        <v>19</v>
      </c>
      <c r="F37" s="49">
        <v>760748.12</v>
      </c>
      <c r="G37" s="5">
        <v>-1284404.3899999999</v>
      </c>
    </row>
    <row r="38" spans="1:7">
      <c r="A38" s="31"/>
      <c r="B38" s="16"/>
      <c r="C38" s="16"/>
      <c r="D38" s="17"/>
      <c r="E38" s="11" t="s">
        <v>3</v>
      </c>
      <c r="F38" s="12">
        <v>6291204.0800000001</v>
      </c>
      <c r="G38" s="5">
        <v>6291204.0800000001</v>
      </c>
    </row>
    <row r="39" spans="1:7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>
      <c r="A41" s="31"/>
      <c r="B41" s="15"/>
      <c r="C41" s="15"/>
      <c r="D41" s="24"/>
      <c r="E41" s="11"/>
      <c r="F41" s="12"/>
      <c r="G41" s="5"/>
    </row>
    <row r="42" spans="1:7" ht="21">
      <c r="A42" s="31"/>
      <c r="B42" s="22"/>
      <c r="C42" s="23"/>
      <c r="D42" s="24"/>
      <c r="E42" s="39" t="s">
        <v>54</v>
      </c>
      <c r="F42" s="10"/>
      <c r="G42" s="6"/>
    </row>
    <row r="43" spans="1:7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>
      <c r="A45" s="32"/>
      <c r="B45" s="25"/>
      <c r="C45" s="24"/>
      <c r="D45" s="24"/>
      <c r="E45" s="11"/>
      <c r="F45" s="12"/>
      <c r="G45" s="5"/>
    </row>
    <row r="46" spans="1:7">
      <c r="A46" s="32"/>
      <c r="B46" s="25"/>
      <c r="C46" s="24"/>
      <c r="D46" s="24"/>
      <c r="E46" s="39" t="s">
        <v>55</v>
      </c>
      <c r="F46" s="10">
        <f>+F32+F36+F37+F38</f>
        <v>6233056.7999999998</v>
      </c>
      <c r="G46" s="20">
        <f>+G32+G36+G37+G38</f>
        <v>7301976.7700000005</v>
      </c>
    </row>
    <row r="47" spans="1:7">
      <c r="A47" s="32"/>
      <c r="B47" s="25"/>
      <c r="C47" s="24"/>
      <c r="D47" s="24"/>
      <c r="E47" s="9"/>
      <c r="F47" s="10"/>
      <c r="G47" s="6"/>
    </row>
    <row r="48" spans="1:7">
      <c r="A48" s="32"/>
      <c r="B48" s="25"/>
      <c r="C48" s="24"/>
      <c r="D48" s="24"/>
      <c r="E48" s="39" t="s">
        <v>56</v>
      </c>
      <c r="F48" s="10">
        <f>+F46+F26</f>
        <v>13922424.370000001</v>
      </c>
      <c r="G48" s="20">
        <f>+G46+G26</f>
        <v>13015676.510000002</v>
      </c>
    </row>
    <row r="49" spans="1:16">
      <c r="A49" s="33"/>
      <c r="B49" s="34"/>
      <c r="C49" s="35"/>
      <c r="D49" s="35"/>
      <c r="E49" s="35"/>
      <c r="F49" s="35"/>
      <c r="G49" s="36"/>
    </row>
    <row r="51" spans="1:16" ht="12">
      <c r="A51" s="48" t="s">
        <v>61</v>
      </c>
    </row>
    <row r="52" spans="1:16" ht="12">
      <c r="A52" s="48"/>
    </row>
    <row r="53" spans="1:16" ht="14.25">
      <c r="A53" s="47"/>
    </row>
    <row r="54" spans="1:16" ht="14.25">
      <c r="A54" s="47"/>
    </row>
    <row r="55" spans="1:16" ht="14.25">
      <c r="A55" s="47"/>
    </row>
    <row r="56" spans="1:16" ht="14.25">
      <c r="A56" s="47"/>
    </row>
    <row r="57" spans="1:16" ht="14.25">
      <c r="A57" s="47"/>
    </row>
    <row r="58" spans="1:16" ht="14.25">
      <c r="A58" s="47"/>
    </row>
    <row r="60" spans="1:16">
      <c r="L60" s="45" t="s">
        <v>58</v>
      </c>
      <c r="M60" s="46"/>
      <c r="N60" s="45" t="s">
        <v>59</v>
      </c>
      <c r="O60" s="46"/>
      <c r="P60" s="45" t="s">
        <v>60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59055118110236227" bottom="0.59055118110236227" header="0" footer="0"/>
  <pageSetup scale="76" fitToHeight="0" orientation="landscape" r:id="rId1"/>
  <headerFooter alignWithMargins="0"/>
  <ignoredErrors>
    <ignoredError sqref="B27:C29 B13:C13 F14:G14 F24:G24 F46:G48 F26:G2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Q20"/>
  <sheetViews>
    <sheetView showGridLines="0" workbookViewId="0">
      <selection activeCell="A17" sqref="A17:Q22"/>
    </sheetView>
  </sheetViews>
  <sheetFormatPr baseColWidth="10" defaultRowHeight="11.25"/>
  <sheetData>
    <row r="18" spans="1:17">
      <c r="A18" s="55"/>
      <c r="B18" s="55"/>
      <c r="C18" s="55"/>
      <c r="D18" s="55"/>
      <c r="E18" s="55"/>
      <c r="G18" s="55"/>
      <c r="H18" s="55"/>
      <c r="I18" s="55"/>
      <c r="J18" s="55"/>
      <c r="K18" s="55"/>
      <c r="M18" s="55"/>
      <c r="N18" s="55"/>
      <c r="O18" s="55"/>
      <c r="P18" s="55"/>
      <c r="Q18" s="55"/>
    </row>
    <row r="19" spans="1:17">
      <c r="A19" s="54" t="s">
        <v>58</v>
      </c>
      <c r="B19" s="54"/>
      <c r="C19" s="54"/>
      <c r="D19" s="54"/>
      <c r="E19" s="54"/>
      <c r="G19" s="54" t="s">
        <v>59</v>
      </c>
      <c r="H19" s="54"/>
      <c r="I19" s="54"/>
      <c r="J19" s="54"/>
      <c r="K19" s="54"/>
      <c r="M19" s="54" t="s">
        <v>63</v>
      </c>
      <c r="N19" s="54"/>
      <c r="O19" s="54"/>
      <c r="P19" s="54"/>
      <c r="Q19" s="54"/>
    </row>
    <row r="20" spans="1:17">
      <c r="A20" s="54" t="s">
        <v>62</v>
      </c>
      <c r="B20" s="54"/>
      <c r="C20" s="54"/>
      <c r="D20" s="54"/>
      <c r="E20" s="54"/>
      <c r="G20" s="54" t="s">
        <v>65</v>
      </c>
      <c r="H20" s="54"/>
      <c r="I20" s="54"/>
      <c r="J20" s="54"/>
      <c r="K20" s="54"/>
      <c r="M20" s="54" t="s">
        <v>64</v>
      </c>
      <c r="N20" s="54"/>
      <c r="O20" s="54"/>
      <c r="P20" s="54"/>
      <c r="Q20" s="54"/>
    </row>
  </sheetData>
  <mergeCells count="9">
    <mergeCell ref="A20:E20"/>
    <mergeCell ref="G20:K20"/>
    <mergeCell ref="M20:Q20"/>
    <mergeCell ref="A18:E18"/>
    <mergeCell ref="G18:K18"/>
    <mergeCell ref="M18:Q18"/>
    <mergeCell ref="A19:E19"/>
    <mergeCell ref="G19:K19"/>
    <mergeCell ref="M19:Q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9" sqref="C9"/>
    </sheetView>
  </sheetViews>
  <sheetFormatPr baseColWidth="10" defaultRowHeight="11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ESF</vt:lpstr>
      <vt:lpstr>Hoja2</vt:lpstr>
      <vt:lpstr>Hoja1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Martin Antonio Ramirez Romero</cp:lastModifiedBy>
  <cp:lastPrinted>2019-01-28T20:51:41Z</cp:lastPrinted>
  <dcterms:created xsi:type="dcterms:W3CDTF">2012-12-11T20:26:08Z</dcterms:created>
  <dcterms:modified xsi:type="dcterms:W3CDTF">2019-03-06T22:22:15Z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